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janna/Desktop/ESAME_INFORMATICA_3-07-17/"/>
    </mc:Choice>
  </mc:AlternateContent>
  <bookViews>
    <workbookView xWindow="0" yWindow="460" windowWidth="28800" windowHeight="16380" tabRatio="500" activeTab="1"/>
  </bookViews>
  <sheets>
    <sheet name="Esercizio_1" sheetId="1" r:id="rId1"/>
    <sheet name="Esercizio_2" sheetId="2" r:id="rId2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2" l="1"/>
  <c r="B28" i="2"/>
  <c r="B19" i="2"/>
  <c r="B20" i="2"/>
  <c r="B21" i="2"/>
  <c r="B22" i="2"/>
  <c r="B23" i="2"/>
  <c r="B24" i="2"/>
  <c r="B25" i="2"/>
  <c r="B26" i="2"/>
  <c r="B18" i="2"/>
  <c r="D12" i="2"/>
  <c r="D13" i="2"/>
  <c r="B6" i="2" a="1"/>
  <c r="B6" i="2"/>
  <c r="C6" i="2"/>
  <c r="D6" i="2"/>
  <c r="B7" i="2"/>
  <c r="C7" i="2"/>
  <c r="D7" i="2"/>
  <c r="B8" i="2"/>
  <c r="C8" i="2"/>
  <c r="D8" i="2"/>
  <c r="K2" i="2"/>
  <c r="L3" i="2"/>
  <c r="J1" i="2"/>
  <c r="B33" i="1"/>
  <c r="B27" i="1"/>
  <c r="C17" i="1"/>
  <c r="D17" i="1"/>
  <c r="B18" i="1"/>
  <c r="C18" i="1"/>
  <c r="D18" i="1"/>
  <c r="B19" i="1"/>
  <c r="C19" i="1"/>
  <c r="D19" i="1"/>
  <c r="B20" i="1"/>
  <c r="F20" i="1"/>
  <c r="F19" i="1"/>
  <c r="G20" i="1"/>
  <c r="F18" i="1"/>
  <c r="G19" i="1"/>
  <c r="E19" i="1"/>
  <c r="H19" i="1"/>
  <c r="E20" i="1"/>
  <c r="D20" i="1"/>
  <c r="H20" i="1"/>
  <c r="C20" i="1"/>
  <c r="E18" i="1"/>
  <c r="H18" i="1"/>
  <c r="E17" i="1"/>
  <c r="H17" i="1"/>
  <c r="F3" i="1"/>
  <c r="G3" i="1"/>
  <c r="F4" i="1"/>
  <c r="G4" i="1"/>
  <c r="F5" i="1"/>
  <c r="G5" i="1"/>
  <c r="F6" i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G2" i="1"/>
  <c r="F2" i="1"/>
  <c r="B11" i="1"/>
  <c r="B10" i="1"/>
</calcChain>
</file>

<file path=xl/sharedStrings.xml><?xml version="1.0" encoding="utf-8"?>
<sst xmlns="http://schemas.openxmlformats.org/spreadsheetml/2006/main" count="55" uniqueCount="50">
  <si>
    <t>f(x)</t>
  </si>
  <si>
    <t>f(0)</t>
  </si>
  <si>
    <t xml:space="preserve">f(1) </t>
  </si>
  <si>
    <t>&lt; 0</t>
  </si>
  <si>
    <t>&gt; 0</t>
  </si>
  <si>
    <t>f'(x)</t>
  </si>
  <si>
    <t xml:space="preserve">&gt; 0 </t>
  </si>
  <si>
    <t>in [0;1]</t>
  </si>
  <si>
    <t>3ln(x+1)</t>
  </si>
  <si>
    <t>cos(x)</t>
  </si>
  <si>
    <t>iter</t>
  </si>
  <si>
    <t>scarto</t>
  </si>
  <si>
    <t>M1</t>
  </si>
  <si>
    <t>M2</t>
  </si>
  <si>
    <t>-</t>
  </si>
  <si>
    <t>f''(x)</t>
  </si>
  <si>
    <t>x</t>
  </si>
  <si>
    <t>|g1(0.3652585)|</t>
  </si>
  <si>
    <t>&lt; 1</t>
  </si>
  <si>
    <t>Converge</t>
  </si>
  <si>
    <t>|g2(0.3652585)|</t>
  </si>
  <si>
    <t>Diverge</t>
  </si>
  <si>
    <t xml:space="preserve">&gt; 1 </t>
  </si>
  <si>
    <t>Per essere sicuri che f(x) abbia una sola soluzione, si deve garantire che sia monotona, ovvero che la sua derivata 1 sia sempre positiva</t>
  </si>
  <si>
    <t>===&gt;</t>
  </si>
  <si>
    <t>f'(x) &gt; 0</t>
  </si>
  <si>
    <t>in [0,1]</t>
  </si>
  <si>
    <t>Il minimo valore che può assumere il seno nell'intervallo è -1</t>
  </si>
  <si>
    <t>Condizione:</t>
  </si>
  <si>
    <t>A</t>
  </si>
  <si>
    <t>b</t>
  </si>
  <si>
    <t>E_J = I - D^(-1)*A</t>
  </si>
  <si>
    <t>D^-1</t>
  </si>
  <si>
    <t>I</t>
  </si>
  <si>
    <t>Autovalori</t>
  </si>
  <si>
    <t>Polinomio caratteristico</t>
  </si>
  <si>
    <t>Radici p'</t>
  </si>
  <si>
    <t>P ha una radice compresa tra -0.47 e 047: OK</t>
  </si>
  <si>
    <t>P è positivo tra -0.47 e 0.47 e va a - e + infinito per x che va a + e - infinito rispettivamente</t>
  </si>
  <si>
    <t>Mi basta controllare il valore di P in  -1 e 1</t>
  </si>
  <si>
    <t>P(1) = -1/6</t>
  </si>
  <si>
    <t>P(-1) = 1/2</t>
  </si>
  <si>
    <t>la radice positiva è minore di 1</t>
  </si>
  <si>
    <t>la radice negativa è maggiore di -1</t>
  </si>
  <si>
    <t>P(x)</t>
  </si>
  <si>
    <t>x1</t>
  </si>
  <si>
    <t>x2</t>
  </si>
  <si>
    <t>x3</t>
  </si>
  <si>
    <t>x0</t>
  </si>
  <si>
    <t>SEIDEL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</si>
</sst>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0"/>
    <numFmt numFmtId="165" formatCode="0.0000000E+0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MR10"/>
    </font>
    <font>
      <sz val="10"/>
      <color theme="1"/>
      <name val="CMEX10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2" borderId="1" xfId="0" applyFill="1" applyBorder="1"/>
    <xf numFmtId="164" fontId="0" fillId="2" borderId="1" xfId="0" applyNumberFormat="1" applyFill="1" applyBorder="1"/>
    <xf numFmtId="164" fontId="0" fillId="3" borderId="1" xfId="0" applyNumberFormat="1" applyFill="1" applyBorder="1"/>
    <xf numFmtId="0" fontId="0" fillId="0" borderId="1" xfId="0" applyBorder="1"/>
    <xf numFmtId="165" fontId="0" fillId="0" borderId="1" xfId="0" applyNumberFormat="1" applyBorder="1"/>
    <xf numFmtId="164" fontId="0" fillId="0" borderId="1" xfId="0" applyNumberFormat="1" applyBorder="1"/>
    <xf numFmtId="0" fontId="0" fillId="4" borderId="1" xfId="0" applyFill="1" applyBorder="1"/>
    <xf numFmtId="0" fontId="0" fillId="0" borderId="0" xfId="0" quotePrefix="1"/>
    <xf numFmtId="0" fontId="2" fillId="0" borderId="0" xfId="0" applyFont="1"/>
    <xf numFmtId="0" fontId="0" fillId="5" borderId="1" xfId="0" applyFill="1" applyBorder="1"/>
    <xf numFmtId="0" fontId="0" fillId="6" borderId="1" xfId="0" applyFill="1" applyBorder="1"/>
    <xf numFmtId="164" fontId="0" fillId="7" borderId="1" xfId="0" applyNumberFormat="1" applyFill="1" applyBorder="1"/>
    <xf numFmtId="0" fontId="0" fillId="8" borderId="1" xfId="0" applyFill="1" applyBorder="1"/>
    <xf numFmtId="0" fontId="0" fillId="3" borderId="1" xfId="0" applyFill="1" applyBorder="1"/>
  </cellXfs>
  <cellStyles count="1"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Esistenza-Unicità soluzione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Esercizio_1!$F$1</c:f>
              <c:strCache>
                <c:ptCount val="1"/>
                <c:pt idx="0">
                  <c:v>3ln(x+1)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Esercizio_1!$E$2:$E$12</c:f>
              <c:numCache>
                <c:formatCode>General</c:formatCode>
                <c:ptCount val="11"/>
                <c:pt idx="0">
                  <c:v>0.0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1.0</c:v>
                </c:pt>
              </c:numCache>
            </c:numRef>
          </c:xVal>
          <c:yVal>
            <c:numRef>
              <c:f>Esercizio_1!$F$2:$F$12</c:f>
              <c:numCache>
                <c:formatCode>General</c:formatCode>
                <c:ptCount val="11"/>
                <c:pt idx="0">
                  <c:v>0.0</c:v>
                </c:pt>
                <c:pt idx="1">
                  <c:v>0.285930539412975</c:v>
                </c:pt>
                <c:pt idx="2">
                  <c:v>0.546964670381864</c:v>
                </c:pt>
                <c:pt idx="3">
                  <c:v>0.787092793402473</c:v>
                </c:pt>
                <c:pt idx="4">
                  <c:v>1.009416709863639</c:v>
                </c:pt>
                <c:pt idx="5">
                  <c:v>1.216395324324493</c:v>
                </c:pt>
                <c:pt idx="6">
                  <c:v>1.410010887737207</c:v>
                </c:pt>
                <c:pt idx="7">
                  <c:v>1.591884753186511</c:v>
                </c:pt>
                <c:pt idx="8">
                  <c:v>1.763359994706357</c:v>
                </c:pt>
                <c:pt idx="9">
                  <c:v>1.925561658517184</c:v>
                </c:pt>
                <c:pt idx="10">
                  <c:v>2.079441541679836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Esercizio_1!$G$1</c:f>
              <c:strCache>
                <c:ptCount val="1"/>
                <c:pt idx="0">
                  <c:v>cos(x)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Esercizio_1!$E$2:$E$12</c:f>
              <c:numCache>
                <c:formatCode>General</c:formatCode>
                <c:ptCount val="11"/>
                <c:pt idx="0">
                  <c:v>0.0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1.0</c:v>
                </c:pt>
              </c:numCache>
            </c:numRef>
          </c:xVal>
          <c:yVal>
            <c:numRef>
              <c:f>Esercizio_1!$G$2:$G$12</c:f>
              <c:numCache>
                <c:formatCode>General</c:formatCode>
                <c:ptCount val="11"/>
                <c:pt idx="0">
                  <c:v>1.0</c:v>
                </c:pt>
                <c:pt idx="1">
                  <c:v>0.995004165278026</c:v>
                </c:pt>
                <c:pt idx="2">
                  <c:v>0.980066577841242</c:v>
                </c:pt>
                <c:pt idx="3">
                  <c:v>0.955336489125606</c:v>
                </c:pt>
                <c:pt idx="4">
                  <c:v>0.921060994002885</c:v>
                </c:pt>
                <c:pt idx="5">
                  <c:v>0.877582561890373</c:v>
                </c:pt>
                <c:pt idx="6">
                  <c:v>0.825335614909678</c:v>
                </c:pt>
                <c:pt idx="7">
                  <c:v>0.764842187284488</c:v>
                </c:pt>
                <c:pt idx="8">
                  <c:v>0.696706709347165</c:v>
                </c:pt>
                <c:pt idx="9">
                  <c:v>0.621609968270664</c:v>
                </c:pt>
                <c:pt idx="10">
                  <c:v>0.54030230586814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0892544"/>
        <c:axId val="1640894864"/>
      </c:scatterChart>
      <c:valAx>
        <c:axId val="1640892544"/>
        <c:scaling>
          <c:orientation val="minMax"/>
          <c:max val="1.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0894864"/>
        <c:crosses val="autoZero"/>
        <c:crossBetween val="midCat"/>
      </c:valAx>
      <c:valAx>
        <c:axId val="164089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40892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Esercizio_2!$B$17</c:f>
              <c:strCache>
                <c:ptCount val="1"/>
                <c:pt idx="0">
                  <c:v>P(x)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Esercizio_2!$A$18:$A$28</c:f>
              <c:numCache>
                <c:formatCode>General</c:formatCode>
                <c:ptCount val="11"/>
                <c:pt idx="0">
                  <c:v>-1.0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0.0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1.0</c:v>
                </c:pt>
              </c:numCache>
            </c:numRef>
          </c:xVal>
          <c:yVal>
            <c:numRef>
              <c:f>Esercizio_2!$B$18:$B$28</c:f>
              <c:numCache>
                <c:formatCode>General</c:formatCode>
                <c:ptCount val="11"/>
                <c:pt idx="0">
                  <c:v>0.5</c:v>
                </c:pt>
                <c:pt idx="1">
                  <c:v>0.145333333333333</c:v>
                </c:pt>
                <c:pt idx="2">
                  <c:v>-0.0173333333333333</c:v>
                </c:pt>
                <c:pt idx="3">
                  <c:v>-0.036</c:v>
                </c:pt>
                <c:pt idx="4">
                  <c:v>0.0413333333333333</c:v>
                </c:pt>
                <c:pt idx="5">
                  <c:v>0.166666666666667</c:v>
                </c:pt>
                <c:pt idx="6">
                  <c:v>0.292</c:v>
                </c:pt>
                <c:pt idx="7">
                  <c:v>0.369333333333333</c:v>
                </c:pt>
                <c:pt idx="8">
                  <c:v>0.350666666666667</c:v>
                </c:pt>
                <c:pt idx="9">
                  <c:v>0.188</c:v>
                </c:pt>
                <c:pt idx="10">
                  <c:v>-0.166666666666667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2829936"/>
        <c:axId val="1742832688"/>
      </c:scatterChart>
      <c:valAx>
        <c:axId val="1742829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42832688"/>
        <c:crosses val="autoZero"/>
        <c:crossBetween val="midCat"/>
      </c:valAx>
      <c:valAx>
        <c:axId val="1742832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7428299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222361</xdr:colOff>
      <xdr:row>2</xdr:row>
      <xdr:rowOff>77536</xdr:rowOff>
    </xdr:from>
    <xdr:ext cx="2115772" cy="3812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222361" y="478589"/>
              <a:ext cx="2115772" cy="3812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600"/>
                <a:t>f'(x) = </a:t>
              </a:r>
              <a14:m>
                <m:oMath xmlns:m="http://schemas.openxmlformats.org/officeDocument/2006/math">
                  <m:f>
                    <m:fPr>
                      <m:ctrlPr>
                        <a:rPr lang="mr-IN" sz="1600" i="1">
                          <a:latin typeface="Cambria Math" charset="0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 charset="0"/>
                        </a:rPr>
                        <m:t>3</m:t>
                      </m:r>
                    </m:num>
                    <m:den>
                      <m:r>
                        <a:rPr lang="en-US" sz="1600" b="0" i="1">
                          <a:latin typeface="Cambria Math" charset="0"/>
                        </a:rPr>
                        <m:t>(</m:t>
                      </m:r>
                      <m:r>
                        <a:rPr lang="en-US" sz="1600" b="0" i="1">
                          <a:latin typeface="Cambria Math" charset="0"/>
                        </a:rPr>
                        <m:t>𝑥</m:t>
                      </m:r>
                      <m:r>
                        <a:rPr lang="en-US" sz="1600" b="0" i="1">
                          <a:latin typeface="Cambria Math" charset="0"/>
                        </a:rPr>
                        <m:t>+1)</m:t>
                      </m:r>
                    </m:den>
                  </m:f>
                  <m:r>
                    <a:rPr lang="en-US" sz="1600" b="0" i="1">
                      <a:latin typeface="Cambria Math" charset="0"/>
                    </a:rPr>
                    <m:t>+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𝜔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 </m:t>
                  </m:r>
                  <m:r>
                    <m:rPr>
                      <m:sty m:val="p"/>
                    </m:rPr>
                    <a:rPr lang="en-US" sz="1600" b="0" i="0">
                      <a:latin typeface="Cambria Math" charset="0"/>
                      <a:ea typeface="Cambria Math" charset="0"/>
                      <a:cs typeface="Cambria Math" charset="0"/>
                    </a:rPr>
                    <m:t>sin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⁡(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𝜔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 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𝑥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)</m:t>
                  </m:r>
                </m:oMath>
              </a14:m>
              <a:endParaRPr lang="it-IT" sz="16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222361" y="478589"/>
              <a:ext cx="2115772" cy="3812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600"/>
                <a:t>f'(x) = </a:t>
              </a:r>
              <a:r>
                <a:rPr lang="en-US" sz="1600" b="0" i="0">
                  <a:latin typeface="Cambria Math" charset="0"/>
                </a:rPr>
                <a:t>3</a:t>
              </a:r>
              <a:r>
                <a:rPr lang="mr-IN" sz="1600" b="0" i="0">
                  <a:latin typeface="Cambria Math" charset="0"/>
                </a:rPr>
                <a:t>/(</a:t>
              </a:r>
              <a:r>
                <a:rPr lang="en-US" sz="1600" b="0" i="0">
                  <a:latin typeface="Cambria Math" charset="0"/>
                </a:rPr>
                <a:t>(𝑥+1)</a:t>
              </a:r>
              <a:r>
                <a:rPr lang="mr-IN" sz="1600" b="0" i="0">
                  <a:latin typeface="Cambria Math" charset="0"/>
                </a:rPr>
                <a:t>)</a:t>
              </a:r>
              <a:r>
                <a:rPr lang="en-US" sz="1600" b="0" i="0">
                  <a:latin typeface="Cambria Math" charset="0"/>
                </a:rPr>
                <a:t>+</a:t>
              </a:r>
              <a:r>
                <a:rPr lang="en-US" sz="1600" b="0" i="0">
                  <a:latin typeface="Cambria Math" charset="0"/>
                  <a:ea typeface="Cambria Math" charset="0"/>
                  <a:cs typeface="Cambria Math" charset="0"/>
                </a:rPr>
                <a:t>𝜔 sin⁡(𝜔 𝑥)</a:t>
              </a:r>
              <a:endParaRPr lang="it-IT" sz="1600"/>
            </a:p>
          </xdr:txBody>
        </xdr:sp>
      </mc:Fallback>
    </mc:AlternateContent>
    <xdr:clientData/>
  </xdr:oneCellAnchor>
  <xdr:oneCellAnchor>
    <xdr:from>
      <xdr:col>0</xdr:col>
      <xdr:colOff>245087</xdr:colOff>
      <xdr:row>0</xdr:row>
      <xdr:rowOff>144825</xdr:rowOff>
    </xdr:from>
    <xdr:ext cx="2829650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/>
            <xdr:cNvSpPr txBox="1"/>
          </xdr:nvSpPr>
          <xdr:spPr>
            <a:xfrm>
              <a:off x="245087" y="144825"/>
              <a:ext cx="282965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/>
                <a:t>f(x) = </a:t>
              </a:r>
              <a14:m>
                <m:oMath xmlns:m="http://schemas.openxmlformats.org/officeDocument/2006/math">
                  <m:r>
                    <a:rPr lang="en-US" sz="1600" i="1">
                      <a:latin typeface="Cambria Math" charset="0"/>
                    </a:rPr>
                    <m:t>3</m:t>
                  </m:r>
                  <m:func>
                    <m:funcPr>
                      <m:ctrlPr>
                        <a:rPr lang="en-US" sz="1600" b="0" i="1">
                          <a:latin typeface="Cambria Math" charset="0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US" sz="1600" b="0" i="0">
                          <a:latin typeface="Cambria Math" charset="0"/>
                        </a:rPr>
                        <m:t>ln</m:t>
                      </m:r>
                    </m:fName>
                    <m:e>
                      <m:d>
                        <m:dPr>
                          <m:ctrlPr>
                            <a:rPr lang="en-US" sz="1600" b="0" i="1">
                              <a:latin typeface="Cambria Math" charset="0"/>
                            </a:rPr>
                          </m:ctrlPr>
                        </m:dPr>
                        <m:e>
                          <m:r>
                            <a:rPr lang="en-US" sz="1600" b="0" i="1">
                              <a:latin typeface="Cambria Math" charset="0"/>
                            </a:rPr>
                            <m:t>𝑥</m:t>
                          </m:r>
                          <m:r>
                            <a:rPr lang="en-US" sz="1600" b="0" i="1">
                              <a:latin typeface="Cambria Math" charset="0"/>
                            </a:rPr>
                            <m:t>+1</m:t>
                          </m:r>
                        </m:e>
                      </m:d>
                    </m:e>
                  </m:func>
                  <m:r>
                    <a:rPr lang="en-US" sz="1600" b="0" i="1">
                      <a:latin typeface="Cambria Math" charset="0"/>
                    </a:rPr>
                    <m:t>−</m:t>
                  </m:r>
                  <m:r>
                    <m:rPr>
                      <m:sty m:val="p"/>
                    </m:rPr>
                    <a:rPr lang="en-US" sz="1600" b="0" i="0">
                      <a:latin typeface="Cambria Math" charset="0"/>
                      <a:ea typeface="Cambria Math" charset="0"/>
                      <a:cs typeface="Cambria Math" charset="0"/>
                    </a:rPr>
                    <m:t>cos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⁡(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𝜔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 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𝑥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)</m:t>
                  </m:r>
                </m:oMath>
              </a14:m>
              <a:endParaRPr lang="it-IT" sz="1600"/>
            </a:p>
          </xdr:txBody>
        </xdr:sp>
      </mc:Choice>
      <mc:Fallback xmlns="">
        <xdr:sp macro="" textlink="">
          <xdr:nvSpPr>
            <xdr:cNvPr id="3" name="CasellaDiTesto 2"/>
            <xdr:cNvSpPr txBox="1"/>
          </xdr:nvSpPr>
          <xdr:spPr>
            <a:xfrm>
              <a:off x="245087" y="144825"/>
              <a:ext cx="2829650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/>
                <a:t>f(x) = </a:t>
              </a:r>
              <a:r>
                <a:rPr lang="en-US" sz="1600" i="0">
                  <a:latin typeface="Cambria Math" charset="0"/>
                </a:rPr>
                <a:t>3</a:t>
              </a:r>
              <a:r>
                <a:rPr lang="en-US" sz="1600" b="0" i="0">
                  <a:latin typeface="Cambria Math" charset="0"/>
                </a:rPr>
                <a:t> ln⁡(𝑥+1)−</a:t>
              </a:r>
              <a:r>
                <a:rPr lang="en-US" sz="1600" b="0" i="0">
                  <a:latin typeface="Cambria Math" charset="0"/>
                  <a:ea typeface="Cambria Math" charset="0"/>
                  <a:cs typeface="Cambria Math" charset="0"/>
                </a:rPr>
                <a:t>cos⁡(𝜔 𝑥)</a:t>
              </a:r>
              <a:endParaRPr lang="it-IT" sz="1600"/>
            </a:p>
          </xdr:txBody>
        </xdr:sp>
      </mc:Fallback>
    </mc:AlternateContent>
    <xdr:clientData/>
  </xdr:oneCellAnchor>
  <xdr:twoCellAnchor>
    <xdr:from>
      <xdr:col>7</xdr:col>
      <xdr:colOff>465667</xdr:colOff>
      <xdr:row>0</xdr:row>
      <xdr:rowOff>132348</xdr:rowOff>
    </xdr:from>
    <xdr:to>
      <xdr:col>13</xdr:col>
      <xdr:colOff>91351</xdr:colOff>
      <xdr:row>14</xdr:row>
      <xdr:rowOff>68180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256228</xdr:colOff>
      <xdr:row>4</xdr:row>
      <xdr:rowOff>167106</xdr:rowOff>
    </xdr:from>
    <xdr:ext cx="2363532" cy="38125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asellaDiTesto 4"/>
            <xdr:cNvSpPr txBox="1"/>
          </xdr:nvSpPr>
          <xdr:spPr>
            <a:xfrm>
              <a:off x="256228" y="969211"/>
              <a:ext cx="2363532" cy="3812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600"/>
                <a:t>f''(x) = </a:t>
              </a:r>
              <a14:m>
                <m:oMath xmlns:m="http://schemas.openxmlformats.org/officeDocument/2006/math">
                  <m:f>
                    <m:fPr>
                      <m:ctrlPr>
                        <a:rPr lang="mr-IN" sz="1600" i="1">
                          <a:latin typeface="Cambria Math" charset="0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 charset="0"/>
                        </a:rPr>
                        <m:t>−3</m:t>
                      </m:r>
                    </m:num>
                    <m:den>
                      <m:sSup>
                        <m:sSupPr>
                          <m:ctrlPr>
                            <a:rPr lang="mr-IN" sz="1600" i="1">
                              <a:latin typeface="Cambria Math" charset="0"/>
                            </a:rPr>
                          </m:ctrlPr>
                        </m:sSupPr>
                        <m:e>
                          <m:r>
                            <a:rPr lang="en-US" sz="1600" b="0" i="1">
                              <a:latin typeface="Cambria Math" charset="0"/>
                            </a:rPr>
                            <m:t>(</m:t>
                          </m:r>
                          <m:r>
                            <a:rPr lang="en-US" sz="1600" b="0" i="1">
                              <a:latin typeface="Cambria Math" charset="0"/>
                            </a:rPr>
                            <m:t>𝑥</m:t>
                          </m:r>
                          <m:r>
                            <a:rPr lang="en-US" sz="1600" b="0" i="1">
                              <a:latin typeface="Cambria Math" charset="0"/>
                            </a:rPr>
                            <m:t>+1)</m:t>
                          </m:r>
                        </m:e>
                        <m:sup>
                          <m:r>
                            <a:rPr lang="en-US" sz="1600" b="0" i="1">
                              <a:latin typeface="Cambria Math" charset="0"/>
                            </a:rPr>
                            <m:t>2</m:t>
                          </m:r>
                        </m:sup>
                      </m:sSup>
                    </m:den>
                  </m:f>
                  <m:r>
                    <a:rPr lang="en-US" sz="1600" b="0" i="1">
                      <a:latin typeface="Cambria Math" charset="0"/>
                    </a:rPr>
                    <m:t>+</m:t>
                  </m:r>
                  <m:sSup>
                    <m:sSupPr>
                      <m:ctrlPr>
                        <a:rPr lang="en-US" sz="1600" b="0" i="1">
                          <a:latin typeface="Cambria Math" charset="0"/>
                        </a:rPr>
                      </m:ctrlPr>
                    </m:sSupPr>
                    <m:e>
                      <m:r>
                        <a:rPr lang="en-US" sz="16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𝜔</m:t>
                      </m:r>
                    </m:e>
                    <m:sup>
                      <m:r>
                        <a:rPr lang="en-US" sz="1600" b="0" i="1">
                          <a:latin typeface="Cambria Math" charset="0"/>
                        </a:rPr>
                        <m:t>2</m:t>
                      </m:r>
                    </m:sup>
                  </m:sSup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 </m:t>
                  </m:r>
                  <m:r>
                    <m:rPr>
                      <m:sty m:val="p"/>
                    </m:rPr>
                    <a:rPr lang="en-US" sz="1600" b="0" i="0">
                      <a:latin typeface="Cambria Math" charset="0"/>
                      <a:ea typeface="Cambria Math" charset="0"/>
                      <a:cs typeface="Cambria Math" charset="0"/>
                    </a:rPr>
                    <m:t>cos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⁡(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𝜔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 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𝑥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)</m:t>
                  </m:r>
                </m:oMath>
              </a14:m>
              <a:endParaRPr lang="it-IT" sz="1600"/>
            </a:p>
          </xdr:txBody>
        </xdr:sp>
      </mc:Choice>
      <mc:Fallback xmlns="">
        <xdr:sp macro="" textlink="">
          <xdr:nvSpPr>
            <xdr:cNvPr id="5" name="CasellaDiTesto 4"/>
            <xdr:cNvSpPr txBox="1"/>
          </xdr:nvSpPr>
          <xdr:spPr>
            <a:xfrm>
              <a:off x="256228" y="969211"/>
              <a:ext cx="2363532" cy="38125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600"/>
                <a:t>f''(x) = </a:t>
              </a:r>
              <a:r>
                <a:rPr lang="mr-IN" sz="1600" i="0">
                  <a:latin typeface="Cambria Math" charset="0"/>
                </a:rPr>
                <a:t>(</a:t>
              </a:r>
              <a:r>
                <a:rPr lang="en-US" sz="1600" b="0" i="0">
                  <a:latin typeface="Cambria Math" charset="0"/>
                </a:rPr>
                <a:t>−3</a:t>
              </a:r>
              <a:r>
                <a:rPr lang="mr-IN" sz="1600" b="0" i="0">
                  <a:latin typeface="Cambria Math" charset="0"/>
                </a:rPr>
                <a:t>)/〖</a:t>
              </a:r>
              <a:r>
                <a:rPr lang="en-US" sz="1600" b="0" i="0">
                  <a:latin typeface="Cambria Math" charset="0"/>
                </a:rPr>
                <a:t>(𝑥+1)</a:t>
              </a:r>
              <a:r>
                <a:rPr lang="mr-IN" sz="1600" b="0" i="0">
                  <a:latin typeface="Cambria Math" charset="0"/>
                </a:rPr>
                <a:t>〗^</a:t>
              </a:r>
              <a:r>
                <a:rPr lang="en-US" sz="1600" b="0" i="0">
                  <a:latin typeface="Cambria Math" charset="0"/>
                </a:rPr>
                <a:t>2</a:t>
              </a:r>
              <a:r>
                <a:rPr lang="mr-IN" sz="1600" b="0" i="0">
                  <a:latin typeface="Cambria Math" charset="0"/>
                </a:rPr>
                <a:t> </a:t>
              </a:r>
              <a:r>
                <a:rPr lang="en-US" sz="1600" b="0" i="0">
                  <a:latin typeface="Cambria Math" charset="0"/>
                </a:rPr>
                <a:t>+</a:t>
              </a:r>
              <a:r>
                <a:rPr lang="en-US" sz="1600" b="0" i="0">
                  <a:latin typeface="Cambria Math" charset="0"/>
                  <a:ea typeface="Cambria Math" charset="0"/>
                  <a:cs typeface="Cambria Math" charset="0"/>
                </a:rPr>
                <a:t>𝜔^</a:t>
              </a:r>
              <a:r>
                <a:rPr lang="en-US" sz="1600" b="0" i="0">
                  <a:latin typeface="Cambria Math" charset="0"/>
                </a:rPr>
                <a:t>2</a:t>
              </a:r>
              <a:r>
                <a:rPr lang="en-US" sz="1600" b="0" i="0">
                  <a:latin typeface="Cambria Math" charset="0"/>
                  <a:ea typeface="Cambria Math" charset="0"/>
                  <a:cs typeface="Cambria Math" charset="0"/>
                </a:rPr>
                <a:t>  cos⁡(𝜔 𝑥)</a:t>
              </a:r>
              <a:endParaRPr lang="it-IT" sz="1600"/>
            </a:p>
          </xdr:txBody>
        </xdr:sp>
      </mc:Fallback>
    </mc:AlternateContent>
    <xdr:clientData/>
  </xdr:oneCellAnchor>
  <xdr:oneCellAnchor>
    <xdr:from>
      <xdr:col>0</xdr:col>
      <xdr:colOff>100263</xdr:colOff>
      <xdr:row>21</xdr:row>
      <xdr:rowOff>189385</xdr:rowOff>
    </xdr:from>
    <xdr:ext cx="2829650" cy="6743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5"/>
            <xdr:cNvSpPr txBox="1"/>
          </xdr:nvSpPr>
          <xdr:spPr>
            <a:xfrm>
              <a:off x="100263" y="4400438"/>
              <a:ext cx="2829650" cy="6743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/>
                <a:t>g1(x) = acos(</a:t>
              </a:r>
              <a:r>
                <a:rPr lang="en-US" sz="1600" baseline="0"/>
                <a:t> </a:t>
              </a:r>
              <a14:m>
                <m:oMath xmlns:m="http://schemas.openxmlformats.org/officeDocument/2006/math">
                  <m:r>
                    <a:rPr lang="en-US" sz="1600" i="1">
                      <a:latin typeface="Cambria Math" charset="0"/>
                    </a:rPr>
                    <m:t>3</m:t>
                  </m:r>
                  <m:func>
                    <m:funcPr>
                      <m:ctrlPr>
                        <a:rPr lang="en-US" sz="1600" b="0" i="1">
                          <a:latin typeface="Cambria Math" charset="0"/>
                        </a:rPr>
                      </m:ctrlPr>
                    </m:funcPr>
                    <m:fName>
                      <m:r>
                        <m:rPr>
                          <m:sty m:val="p"/>
                        </m:rPr>
                        <a:rPr lang="en-US" sz="1600" b="0" i="0">
                          <a:latin typeface="Cambria Math" charset="0"/>
                        </a:rPr>
                        <m:t>ln</m:t>
                      </m:r>
                    </m:fName>
                    <m:e>
                      <m:d>
                        <m:dPr>
                          <m:ctrlPr>
                            <a:rPr lang="en-US" sz="1600" b="0" i="1">
                              <a:latin typeface="Cambria Math" charset="0"/>
                            </a:rPr>
                          </m:ctrlPr>
                        </m:dPr>
                        <m:e>
                          <m:r>
                            <a:rPr lang="en-US" sz="1600" b="0" i="1">
                              <a:latin typeface="Cambria Math" charset="0"/>
                            </a:rPr>
                            <m:t>𝑥</m:t>
                          </m:r>
                          <m:r>
                            <a:rPr lang="en-US" sz="1600" b="0" i="1">
                              <a:latin typeface="Cambria Math" charset="0"/>
                            </a:rPr>
                            <m:t>+1</m:t>
                          </m:r>
                        </m:e>
                      </m:d>
                    </m:e>
                  </m:func>
                  <m:r>
                    <a:rPr lang="en-US" sz="1600" b="0" i="1">
                      <a:latin typeface="Cambria Math" charset="0"/>
                    </a:rPr>
                    <m:t> )</m:t>
                  </m:r>
                </m:oMath>
              </a14:m>
              <a:endParaRPr lang="en-US" sz="1600" b="0"/>
            </a:p>
            <a:p>
              <a:r>
                <a:rPr lang="en-US" sz="1600" b="0"/>
                <a:t>g1'(x) =</a:t>
              </a:r>
              <a14:m>
                <m:oMath xmlns:m="http://schemas.openxmlformats.org/officeDocument/2006/math">
                  <m:f>
                    <m:fPr>
                      <m:ctrlPr>
                        <a:rPr lang="mr-IN" sz="1600" b="0" i="1">
                          <a:latin typeface="Cambria Math" charset="0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 charset="0"/>
                        </a:rPr>
                        <m:t>−1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mr-IN" sz="1600" b="0" i="1">
                              <a:latin typeface="Cambria Math" charset="0"/>
                            </a:rPr>
                          </m:ctrlPr>
                        </m:radPr>
                        <m:deg/>
                        <m:e>
                          <m:r>
                            <a:rPr lang="en-US" sz="1600" b="0" i="1">
                              <a:latin typeface="Cambria Math" charset="0"/>
                            </a:rPr>
                            <m:t>1−</m:t>
                          </m:r>
                          <m:sSup>
                            <m:sSupPr>
                              <m:ctrlPr>
                                <a:rPr lang="en-US" sz="1600" b="0" i="1">
                                  <a:latin typeface="Cambria Math" charset="0"/>
                                </a:rPr>
                              </m:ctrlPr>
                            </m:sSupPr>
                            <m:e>
                              <m:r>
                                <a:rPr lang="en-US" sz="1600" b="0" i="1">
                                  <a:latin typeface="Cambria Math" charset="0"/>
                                </a:rPr>
                                <m:t>(3</m:t>
                              </m:r>
                              <m:r>
                                <m:rPr>
                                  <m:sty m:val="p"/>
                                </m:rPr>
                                <a:rPr lang="en-US" sz="1600" b="0" i="0">
                                  <a:latin typeface="Cambria Math" charset="0"/>
                                </a:rPr>
                                <m:t>ln</m:t>
                              </m:r>
                              <m:r>
                                <a:rPr lang="en-US" sz="1600" b="0" i="1">
                                  <a:latin typeface="Cambria Math" charset="0"/>
                                </a:rPr>
                                <m:t>⁡(</m:t>
                              </m:r>
                              <m:r>
                                <a:rPr lang="en-US" sz="1600" b="0" i="1">
                                  <a:latin typeface="Cambria Math" charset="0"/>
                                </a:rPr>
                                <m:t>𝑥</m:t>
                              </m:r>
                              <m:r>
                                <a:rPr lang="en-US" sz="1600" b="0" i="1">
                                  <a:latin typeface="Cambria Math" charset="0"/>
                                </a:rPr>
                                <m:t>+1))</m:t>
                              </m:r>
                            </m:e>
                            <m:sup>
                              <m:r>
                                <a:rPr lang="en-US" sz="1600" b="0" i="1">
                                  <a:latin typeface="Cambria Math" charset="0"/>
                                </a:rPr>
                                <m:t>2</m:t>
                              </m:r>
                            </m:sup>
                          </m:sSup>
                        </m:e>
                      </m:rad>
                    </m:den>
                  </m:f>
                  <m:r>
                    <a:rPr lang="en-US" sz="1600" b="0" i="1">
                      <a:latin typeface="Cambria Math" charset="0"/>
                    </a:rPr>
                    <m:t> </m:t>
                  </m:r>
                  <m:f>
                    <m:fPr>
                      <m:ctrlPr>
                        <a:rPr lang="mr-IN" sz="1600" b="0" i="1">
                          <a:latin typeface="Cambria Math" charset="0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 charset="0"/>
                        </a:rPr>
                        <m:t>3</m:t>
                      </m:r>
                    </m:num>
                    <m:den>
                      <m:r>
                        <a:rPr lang="en-US" sz="1600" b="0" i="1">
                          <a:latin typeface="Cambria Math" charset="0"/>
                        </a:rPr>
                        <m:t>𝑥</m:t>
                      </m:r>
                      <m:r>
                        <a:rPr lang="en-US" sz="1600" b="0" i="1">
                          <a:latin typeface="Cambria Math" charset="0"/>
                        </a:rPr>
                        <m:t>+1</m:t>
                      </m:r>
                    </m:den>
                  </m:f>
                </m:oMath>
              </a14:m>
              <a:endParaRPr lang="en-US" sz="1600" b="0"/>
            </a:p>
          </xdr:txBody>
        </xdr:sp>
      </mc:Choice>
      <mc:Fallback xmlns="">
        <xdr:sp macro="" textlink="">
          <xdr:nvSpPr>
            <xdr:cNvPr id="6" name="CasellaDiTesto 5"/>
            <xdr:cNvSpPr txBox="1"/>
          </xdr:nvSpPr>
          <xdr:spPr>
            <a:xfrm>
              <a:off x="100263" y="4400438"/>
              <a:ext cx="2829650" cy="6743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/>
                <a:t>g1(x) = acos(</a:t>
              </a:r>
              <a:r>
                <a:rPr lang="en-US" sz="1600" baseline="0"/>
                <a:t> </a:t>
              </a:r>
              <a:r>
                <a:rPr lang="en-US" sz="1600" i="0">
                  <a:latin typeface="Cambria Math" charset="0"/>
                </a:rPr>
                <a:t>3</a:t>
              </a:r>
              <a:r>
                <a:rPr lang="en-US" sz="1600" b="0" i="0">
                  <a:latin typeface="Cambria Math" charset="0"/>
                </a:rPr>
                <a:t> ln⁡(𝑥+1)  )</a:t>
              </a:r>
              <a:endParaRPr lang="en-US" sz="1600" b="0"/>
            </a:p>
            <a:p>
              <a:r>
                <a:rPr lang="en-US" sz="1600" b="0"/>
                <a:t>g1'(x) =</a:t>
              </a:r>
              <a:r>
                <a:rPr lang="mr-IN" sz="1600" b="0" i="0">
                  <a:latin typeface="Cambria Math" charset="0"/>
                </a:rPr>
                <a:t>(</a:t>
              </a:r>
              <a:r>
                <a:rPr lang="en-US" sz="1600" b="0" i="0">
                  <a:latin typeface="Cambria Math" charset="0"/>
                </a:rPr>
                <a:t>−1</a:t>
              </a:r>
              <a:r>
                <a:rPr lang="mr-IN" sz="1600" b="0" i="0">
                  <a:latin typeface="Cambria Math" charset="0"/>
                </a:rPr>
                <a:t>)/√(</a:t>
              </a:r>
              <a:r>
                <a:rPr lang="en-US" sz="1600" b="0" i="0">
                  <a:latin typeface="Cambria Math" charset="0"/>
                </a:rPr>
                <a:t>1−〖(3ln⁡(𝑥+1))〗^2</a:t>
              </a:r>
              <a:r>
                <a:rPr lang="mr-IN" sz="1600" b="0" i="0">
                  <a:latin typeface="Cambria Math" charset="0"/>
                </a:rPr>
                <a:t> )</a:t>
              </a:r>
              <a:r>
                <a:rPr lang="en-US" sz="1600" b="0" i="0">
                  <a:latin typeface="Cambria Math" charset="0"/>
                </a:rPr>
                <a:t>   3</a:t>
              </a:r>
              <a:r>
                <a:rPr lang="mr-IN" sz="1600" b="0" i="0">
                  <a:latin typeface="Cambria Math" charset="0"/>
                </a:rPr>
                <a:t>/(</a:t>
              </a:r>
              <a:r>
                <a:rPr lang="en-US" sz="1600" b="0" i="0">
                  <a:latin typeface="Cambria Math" charset="0"/>
                </a:rPr>
                <a:t>𝑥+1</a:t>
              </a:r>
              <a:r>
                <a:rPr lang="mr-IN" sz="1600" b="0" i="0">
                  <a:latin typeface="Cambria Math" charset="0"/>
                </a:rPr>
                <a:t>)</a:t>
              </a:r>
              <a:endParaRPr lang="en-US" sz="1600" b="0"/>
            </a:p>
          </xdr:txBody>
        </xdr:sp>
      </mc:Fallback>
    </mc:AlternateContent>
    <xdr:clientData/>
  </xdr:oneCellAnchor>
  <xdr:oneCellAnchor>
    <xdr:from>
      <xdr:col>0</xdr:col>
      <xdr:colOff>55703</xdr:colOff>
      <xdr:row>28</xdr:row>
      <xdr:rowOff>22280</xdr:rowOff>
    </xdr:from>
    <xdr:ext cx="2829650" cy="74148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CasellaDiTesto 6"/>
            <xdr:cNvSpPr txBox="1"/>
          </xdr:nvSpPr>
          <xdr:spPr>
            <a:xfrm>
              <a:off x="55703" y="5436491"/>
              <a:ext cx="2829650" cy="741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/>
                <a:t>g2(x) =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600" i="1">
                          <a:latin typeface="Cambria Math" charset="0"/>
                        </a:rPr>
                      </m:ctrlPr>
                    </m:sSupPr>
                    <m:e>
                      <m:r>
                        <a:rPr lang="en-US" sz="1600" b="0" i="1">
                          <a:latin typeface="Cambria Math" charset="0"/>
                        </a:rPr>
                        <m:t>𝑒</m:t>
                      </m:r>
                    </m:e>
                    <m:sup>
                      <m:f>
                        <m:fPr>
                          <m:ctrlPr>
                            <a:rPr lang="mr-IN" sz="1600" i="1">
                              <a:latin typeface="Cambria Math" charset="0"/>
                            </a:rPr>
                          </m:ctrlPr>
                        </m:fPr>
                        <m:num>
                          <m:r>
                            <a:rPr lang="en-US" sz="1600" b="0" i="1">
                              <a:latin typeface="Cambria Math" charset="0"/>
                            </a:rPr>
                            <m:t>1</m:t>
                          </m:r>
                        </m:num>
                        <m:den>
                          <m:r>
                            <a:rPr lang="en-US" sz="1600" b="0" i="1">
                              <a:latin typeface="Cambria Math" charset="0"/>
                            </a:rPr>
                            <m:t>3</m:t>
                          </m:r>
                        </m:den>
                      </m:f>
                      <m:r>
                        <m:rPr>
                          <m:nor/>
                        </m:rPr>
                        <a:rPr lang="en-US" sz="1600"/>
                        <m:t>cos</m:t>
                      </m:r>
                      <m:r>
                        <m:rPr>
                          <m:nor/>
                        </m:rPr>
                        <a:rPr lang="en-US" sz="1600"/>
                        <m:t>(</m:t>
                      </m:r>
                      <m:r>
                        <m:rPr>
                          <m:nor/>
                        </m:rPr>
                        <a:rPr lang="en-US" sz="1600" baseline="0"/>
                        <m:t>x</m:t>
                      </m:r>
                      <m:r>
                        <m:rPr>
                          <m:nor/>
                        </m:rPr>
                        <a:rPr lang="en-US" sz="1600" baseline="0"/>
                        <m:t>)</m:t>
                      </m:r>
                    </m:sup>
                  </m:sSup>
                </m:oMath>
              </a14:m>
              <a:r>
                <a:rPr lang="en-US" sz="1600" b="0"/>
                <a:t> - 1</a:t>
              </a:r>
            </a:p>
            <a:p>
              <a:r>
                <a:rPr lang="en-US" sz="1600"/>
                <a:t>g2'(x) = 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600" i="1">
                          <a:latin typeface="Cambria Math" charset="0"/>
                        </a:rPr>
                      </m:ctrlPr>
                    </m:sSupPr>
                    <m:e>
                      <m:f>
                        <m:fPr>
                          <m:ctrlPr>
                            <a:rPr lang="mr-IN" sz="1600" i="1">
                              <a:latin typeface="Cambria Math" charset="0"/>
                            </a:rPr>
                          </m:ctrlPr>
                        </m:fPr>
                        <m:num>
                          <m:r>
                            <a:rPr lang="en-US" sz="1600" b="0" i="1">
                              <a:latin typeface="Cambria Math" charset="0"/>
                            </a:rPr>
                            <m:t>−</m:t>
                          </m:r>
                          <m:r>
                            <m:rPr>
                              <m:sty m:val="p"/>
                            </m:rPr>
                            <a:rPr lang="en-US" sz="1600" b="0" i="0">
                              <a:latin typeface="Cambria Math" charset="0"/>
                            </a:rPr>
                            <m:t>sin</m:t>
                          </m:r>
                          <m:r>
                            <a:rPr lang="en-US" sz="1600" b="0" i="1">
                              <a:latin typeface="Cambria Math" charset="0"/>
                            </a:rPr>
                            <m:t>⁡(</m:t>
                          </m:r>
                          <m:r>
                            <a:rPr lang="en-US" sz="1600" b="0" i="1">
                              <a:latin typeface="Cambria Math" charset="0"/>
                            </a:rPr>
                            <m:t>𝑋</m:t>
                          </m:r>
                          <m:r>
                            <a:rPr lang="en-US" sz="1600" b="0" i="1">
                              <a:latin typeface="Cambria Math" charset="0"/>
                            </a:rPr>
                            <m:t>)</m:t>
                          </m:r>
                        </m:num>
                        <m:den>
                          <m:r>
                            <a:rPr lang="en-US" sz="1600" b="0" i="1">
                              <a:latin typeface="Cambria Math" charset="0"/>
                            </a:rPr>
                            <m:t>3</m:t>
                          </m:r>
                        </m:den>
                      </m:f>
                      <m:r>
                        <a:rPr lang="en-US" sz="1600" b="0" i="1">
                          <a:latin typeface="Cambria Math" charset="0"/>
                        </a:rPr>
                        <m:t>𝑒</m:t>
                      </m:r>
                    </m:e>
                    <m:sup>
                      <m:f>
                        <m:fPr>
                          <m:ctrlPr>
                            <a:rPr lang="mr-IN" sz="1600" i="1">
                              <a:latin typeface="Cambria Math" charset="0"/>
                            </a:rPr>
                          </m:ctrlPr>
                        </m:fPr>
                        <m:num>
                          <m:r>
                            <a:rPr lang="en-US" sz="1600" b="0" i="1">
                              <a:latin typeface="Cambria Math" charset="0"/>
                            </a:rPr>
                            <m:t>1</m:t>
                          </m:r>
                        </m:num>
                        <m:den>
                          <m:r>
                            <a:rPr lang="en-US" sz="1600" b="0" i="1">
                              <a:latin typeface="Cambria Math" charset="0"/>
                            </a:rPr>
                            <m:t>3</m:t>
                          </m:r>
                        </m:den>
                      </m:f>
                      <m:r>
                        <m:rPr>
                          <m:nor/>
                        </m:rPr>
                        <a:rPr lang="en-US" sz="1600"/>
                        <m:t>cos</m:t>
                      </m:r>
                      <m:r>
                        <m:rPr>
                          <m:nor/>
                        </m:rPr>
                        <a:rPr lang="en-US" sz="1600"/>
                        <m:t>(</m:t>
                      </m:r>
                      <m:r>
                        <m:rPr>
                          <m:nor/>
                        </m:rPr>
                        <a:rPr lang="en-US" sz="1600" baseline="0"/>
                        <m:t>x</m:t>
                      </m:r>
                      <m:r>
                        <m:rPr>
                          <m:nor/>
                        </m:rPr>
                        <a:rPr lang="en-US" sz="1600" baseline="0"/>
                        <m:t>)</m:t>
                      </m:r>
                    </m:sup>
                  </m:sSup>
                </m:oMath>
              </a14:m>
              <a:endParaRPr lang="en-US" sz="1600" b="0"/>
            </a:p>
          </xdr:txBody>
        </xdr:sp>
      </mc:Choice>
      <mc:Fallback xmlns="">
        <xdr:sp macro="" textlink="">
          <xdr:nvSpPr>
            <xdr:cNvPr id="7" name="CasellaDiTesto 6"/>
            <xdr:cNvSpPr txBox="1"/>
          </xdr:nvSpPr>
          <xdr:spPr>
            <a:xfrm>
              <a:off x="55703" y="5436491"/>
              <a:ext cx="2829650" cy="74148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/>
                <a:t>g2(x) = </a:t>
              </a:r>
              <a:r>
                <a:rPr lang="en-US" sz="1600" b="0" i="0">
                  <a:latin typeface="Cambria Math" charset="0"/>
                </a:rPr>
                <a:t>𝑒^(</a:t>
              </a:r>
              <a:r>
                <a:rPr lang="en-US" sz="1600" b="0" i="0">
                  <a:latin typeface="Cambria Math" charset="0"/>
                </a:rPr>
                <a:t>1</a:t>
              </a:r>
              <a:r>
                <a:rPr lang="mr-IN" sz="1600" b="0" i="0">
                  <a:latin typeface="Cambria Math" charset="0"/>
                </a:rPr>
                <a:t>/</a:t>
              </a:r>
              <a:r>
                <a:rPr lang="en-US" sz="1600" b="0" i="0">
                  <a:latin typeface="Cambria Math" charset="0"/>
                </a:rPr>
                <a:t>3 "</a:t>
              </a:r>
              <a:r>
                <a:rPr lang="en-US" sz="1600" i="0"/>
                <a:t>cos(</a:t>
              </a:r>
              <a:r>
                <a:rPr lang="en-US" sz="1600" i="0" baseline="0"/>
                <a:t>x)</a:t>
              </a:r>
              <a:r>
                <a:rPr lang="en-US" sz="1600" i="0" baseline="0">
                  <a:latin typeface="Cambria Math" charset="0"/>
                </a:rPr>
                <a:t>" )</a:t>
              </a:r>
              <a:r>
                <a:rPr lang="en-US" sz="1600" b="0"/>
                <a:t> - 1</a:t>
              </a:r>
            </a:p>
            <a:p>
              <a:r>
                <a:rPr lang="en-US" sz="1600"/>
                <a:t>g2'(x) = </a:t>
              </a:r>
              <a:r>
                <a:rPr lang="en-US" sz="1600" i="0">
                  <a:latin typeface="Cambria Math" charset="0"/>
                </a:rPr>
                <a:t>〖</a:t>
              </a:r>
              <a:r>
                <a:rPr lang="mr-IN" sz="1600" i="0">
                  <a:latin typeface="Cambria Math" charset="0"/>
                </a:rPr>
                <a:t>(</a:t>
              </a:r>
              <a:r>
                <a:rPr lang="en-US" sz="1600" b="0" i="0">
                  <a:latin typeface="Cambria Math" charset="0"/>
                </a:rPr>
                <a:t>−sin⁡(𝑋)</a:t>
              </a:r>
              <a:r>
                <a:rPr lang="mr-IN" sz="1600" b="0" i="0">
                  <a:latin typeface="Cambria Math" charset="0"/>
                </a:rPr>
                <a:t>)/</a:t>
              </a:r>
              <a:r>
                <a:rPr lang="en-US" sz="1600" b="0" i="0">
                  <a:latin typeface="Cambria Math" charset="0"/>
                </a:rPr>
                <a:t>3 𝑒〗^(1</a:t>
              </a:r>
              <a:r>
                <a:rPr lang="mr-IN" sz="1600" b="0" i="0">
                  <a:latin typeface="Cambria Math" charset="0"/>
                </a:rPr>
                <a:t>/</a:t>
              </a:r>
              <a:r>
                <a:rPr lang="en-US" sz="1600" b="0" i="0">
                  <a:latin typeface="Cambria Math" charset="0"/>
                </a:rPr>
                <a:t>3 "</a:t>
              </a:r>
              <a:r>
                <a:rPr lang="en-US" sz="1600" i="0"/>
                <a:t>cos(</a:t>
              </a:r>
              <a:r>
                <a:rPr lang="en-US" sz="1600" i="0" baseline="0"/>
                <a:t>x)</a:t>
              </a:r>
              <a:r>
                <a:rPr lang="en-US" sz="1600" i="0" baseline="0">
                  <a:latin typeface="Cambria Math" charset="0"/>
                </a:rPr>
                <a:t>" )</a:t>
              </a:r>
              <a:endParaRPr lang="en-US" sz="1600" b="0"/>
            </a:p>
          </xdr:txBody>
        </xdr:sp>
      </mc:Fallback>
    </mc:AlternateContent>
    <xdr:clientData/>
  </xdr:oneCellAnchor>
  <xdr:oneCellAnchor>
    <xdr:from>
      <xdr:col>5</xdr:col>
      <xdr:colOff>1013772</xdr:colOff>
      <xdr:row>26</xdr:row>
      <xdr:rowOff>155966</xdr:rowOff>
    </xdr:from>
    <xdr:ext cx="3732018" cy="34945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CasellaDiTesto 7"/>
            <xdr:cNvSpPr txBox="1"/>
          </xdr:nvSpPr>
          <xdr:spPr>
            <a:xfrm>
              <a:off x="6038070" y="5369650"/>
              <a:ext cx="3732018" cy="349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 b="0"/>
                <a:t>f'(x) =</a:t>
              </a:r>
              <a14:m>
                <m:oMath xmlns:m="http://schemas.openxmlformats.org/officeDocument/2006/math">
                  <m:r>
                    <a:rPr lang="en-US" sz="1600" b="0" i="1">
                      <a:latin typeface="Cambria Math" charset="0"/>
                    </a:rPr>
                    <m:t> </m:t>
                  </m:r>
                  <m:f>
                    <m:fPr>
                      <m:ctrlPr>
                        <a:rPr lang="mr-IN" sz="1600" b="0" i="1">
                          <a:latin typeface="Cambria Math" charset="0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 charset="0"/>
                        </a:rPr>
                        <m:t>3</m:t>
                      </m:r>
                    </m:num>
                    <m:den>
                      <m:r>
                        <a:rPr lang="en-US" sz="1600" b="0" i="1">
                          <a:latin typeface="Cambria Math" charset="0"/>
                        </a:rPr>
                        <m:t>𝑥</m:t>
                      </m:r>
                      <m:r>
                        <a:rPr lang="en-US" sz="1600" b="0" i="1">
                          <a:latin typeface="Cambria Math" charset="0"/>
                        </a:rPr>
                        <m:t>+1</m:t>
                      </m:r>
                    </m:den>
                  </m:f>
                </m:oMath>
              </a14:m>
              <a:r>
                <a:rPr lang="en-US" sz="1600" b="0"/>
                <a:t> - </a:t>
              </a:r>
              <a14:m>
                <m:oMath xmlns:m="http://schemas.openxmlformats.org/officeDocument/2006/math"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𝜔</m:t>
                  </m:r>
                </m:oMath>
              </a14:m>
              <a:r>
                <a:rPr lang="en-US" sz="1600" b="0"/>
                <a:t>&gt;0  in [0;1]</a:t>
              </a:r>
              <a14:m>
                <m:oMath xmlns:m="http://schemas.openxmlformats.org/officeDocument/2006/math">
                  <m:r>
                    <a:rPr lang="en-US" sz="1600" b="0" i="0">
                      <a:latin typeface="Cambria Math" charset="0"/>
                      <a:ea typeface="Cambria Math" charset="0"/>
                      <a:cs typeface="Cambria Math" charset="0"/>
                    </a:rPr>
                    <m:t>  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⇒</m:t>
                  </m:r>
                </m:oMath>
              </a14:m>
              <a:r>
                <a:rPr lang="en-US" sz="1600" b="0"/>
                <a:t>  </a:t>
              </a:r>
              <a14:m>
                <m:oMath xmlns:m="http://schemas.openxmlformats.org/officeDocument/2006/math"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𝜔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&lt;</m:t>
                  </m:r>
                  <m:f>
                    <m:fPr>
                      <m:ctrlPr>
                        <a:rPr lang="mr-IN" sz="1600" b="0" i="1">
                          <a:latin typeface="Cambria Math" charset="0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 charset="0"/>
                        </a:rPr>
                        <m:t>3</m:t>
                      </m:r>
                    </m:num>
                    <m:den>
                      <m:r>
                        <a:rPr lang="en-US" sz="1600" b="0" i="1">
                          <a:latin typeface="Cambria Math" charset="0"/>
                        </a:rPr>
                        <m:t>2</m:t>
                      </m:r>
                    </m:den>
                  </m:f>
                </m:oMath>
              </a14:m>
              <a:endParaRPr lang="en-US" sz="1600" b="0"/>
            </a:p>
          </xdr:txBody>
        </xdr:sp>
      </mc:Choice>
      <mc:Fallback xmlns="">
        <xdr:sp macro="" textlink="">
          <xdr:nvSpPr>
            <xdr:cNvPr id="8" name="CasellaDiTesto 7"/>
            <xdr:cNvSpPr txBox="1"/>
          </xdr:nvSpPr>
          <xdr:spPr>
            <a:xfrm>
              <a:off x="6038070" y="5369650"/>
              <a:ext cx="3732018" cy="34945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 b="0"/>
                <a:t>f'(x) =</a:t>
              </a:r>
              <a:r>
                <a:rPr lang="en-US" sz="1600" b="0" i="0">
                  <a:latin typeface="Cambria Math" charset="0"/>
                </a:rPr>
                <a:t>  3</a:t>
              </a:r>
              <a:r>
                <a:rPr lang="mr-IN" sz="1600" b="0" i="0">
                  <a:latin typeface="Cambria Math" charset="0"/>
                </a:rPr>
                <a:t>/(</a:t>
              </a:r>
              <a:r>
                <a:rPr lang="en-US" sz="1600" b="0" i="0">
                  <a:latin typeface="Cambria Math" charset="0"/>
                </a:rPr>
                <a:t>𝑥+1</a:t>
              </a:r>
              <a:r>
                <a:rPr lang="mr-IN" sz="1600" b="0" i="0">
                  <a:latin typeface="Cambria Math" charset="0"/>
                </a:rPr>
                <a:t>)</a:t>
              </a:r>
              <a:r>
                <a:rPr lang="en-US" sz="1600" b="0"/>
                <a:t> - </a:t>
              </a:r>
              <a:r>
                <a:rPr lang="en-US" sz="1600" b="0" i="0">
                  <a:latin typeface="Cambria Math" charset="0"/>
                  <a:ea typeface="Cambria Math" charset="0"/>
                  <a:cs typeface="Cambria Math" charset="0"/>
                </a:rPr>
                <a:t>𝜔</a:t>
              </a:r>
              <a:r>
                <a:rPr lang="en-US" sz="1600" b="0"/>
                <a:t>&gt;0  in [0;1]</a:t>
              </a:r>
              <a:r>
                <a:rPr lang="en-US" sz="1600" b="0" i="0">
                  <a:latin typeface="Cambria Math" charset="0"/>
                  <a:ea typeface="Cambria Math" charset="0"/>
                  <a:cs typeface="Cambria Math" charset="0"/>
                </a:rPr>
                <a:t>  ⇒</a:t>
              </a:r>
              <a:r>
                <a:rPr lang="en-US" sz="1600" b="0"/>
                <a:t>  </a:t>
              </a:r>
              <a:r>
                <a:rPr lang="en-US" sz="1600" b="0" i="0">
                  <a:latin typeface="Cambria Math" charset="0"/>
                  <a:ea typeface="Cambria Math" charset="0"/>
                  <a:cs typeface="Cambria Math" charset="0"/>
                </a:rPr>
                <a:t>𝜔&lt;</a:t>
              </a:r>
              <a:r>
                <a:rPr lang="en-US" sz="1600" b="0" i="0">
                  <a:latin typeface="Cambria Math" charset="0"/>
                </a:rPr>
                <a:t>3</a:t>
              </a:r>
              <a:r>
                <a:rPr lang="mr-IN" sz="1600" b="0" i="0">
                  <a:latin typeface="Cambria Math" charset="0"/>
                </a:rPr>
                <a:t>/</a:t>
              </a:r>
              <a:r>
                <a:rPr lang="en-US" sz="1600" b="0" i="0">
                  <a:latin typeface="Cambria Math" charset="0"/>
                </a:rPr>
                <a:t>2</a:t>
              </a:r>
              <a:endParaRPr lang="en-US" sz="1600" b="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88354</xdr:colOff>
      <xdr:row>10</xdr:row>
      <xdr:rowOff>103663</xdr:rowOff>
    </xdr:from>
    <xdr:ext cx="2642146" cy="94961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/>
            <xdr:cNvSpPr txBox="1"/>
          </xdr:nvSpPr>
          <xdr:spPr>
            <a:xfrm>
              <a:off x="88354" y="2135663"/>
              <a:ext cx="2642146" cy="949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>
                  <a:ea typeface="Cambria Math" charset="0"/>
                  <a:cs typeface="Cambria Math" charset="0"/>
                </a:rPr>
                <a:t>p(</a:t>
              </a:r>
              <a14:m>
                <m:oMath xmlns:m="http://schemas.openxmlformats.org/officeDocument/2006/math">
                  <m:r>
                    <a:rPr lang="mr-IN" sz="1600" i="1">
                      <a:latin typeface="Cambria Math" charset="0"/>
                      <a:ea typeface="Cambria Math" charset="0"/>
                      <a:cs typeface="Cambria Math" charset="0"/>
                    </a:rPr>
                    <m:t>𝜆</m:t>
                  </m:r>
                </m:oMath>
              </a14:m>
              <a:r>
                <a:rPr lang="en-US" sz="1600">
                  <a:ea typeface="Cambria Math" charset="0"/>
                  <a:cs typeface="Cambria Math" charset="0"/>
                </a:rPr>
                <a:t>) = -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600" i="1">
                          <a:latin typeface="Cambria Math" charset="0"/>
                          <a:ea typeface="Cambria Math" charset="0"/>
                          <a:cs typeface="Cambria Math" charset="0"/>
                        </a:rPr>
                      </m:ctrlPr>
                    </m:sSupPr>
                    <m:e>
                      <m:r>
                        <a:rPr lang="mr-IN" sz="160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𝜆</m:t>
                      </m:r>
                    </m:e>
                    <m:sup>
                      <m:r>
                        <a:rPr lang="en-US" sz="16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3</m:t>
                      </m:r>
                    </m:sup>
                  </m:sSup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+</m:t>
                  </m:r>
                  <m:f>
                    <m:fPr>
                      <m:ctrlPr>
                        <a:rPr lang="mr-IN" sz="16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2</m:t>
                      </m:r>
                    </m:num>
                    <m:den>
                      <m:r>
                        <a:rPr lang="en-US" sz="16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3</m:t>
                      </m:r>
                    </m:den>
                  </m:f>
                  <m:r>
                    <a:rPr lang="mr-IN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𝜆</m:t>
                  </m:r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+</m:t>
                  </m:r>
                  <m:f>
                    <m:fPr>
                      <m:ctrlPr>
                        <a:rPr lang="mr-IN" sz="16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1</m:t>
                      </m:r>
                    </m:num>
                    <m:den>
                      <m:r>
                        <a:rPr lang="en-US" sz="16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6</m:t>
                      </m:r>
                    </m:den>
                  </m:f>
                </m:oMath>
              </a14:m>
              <a:endParaRPr lang="en-US" sz="1600" b="0">
                <a:ea typeface="Cambria Math" charset="0"/>
                <a:cs typeface="Cambria Math" charset="0"/>
              </a:endParaRPr>
            </a:p>
            <a:p>
              <a:endParaRPr lang="it-IT" sz="1600"/>
            </a:p>
            <a:p>
              <a:r>
                <a:rPr lang="en-US" sz="1600">
                  <a:ea typeface="Cambria Math" charset="0"/>
                  <a:cs typeface="Cambria Math" charset="0"/>
                </a:rPr>
                <a:t>p'(</a:t>
              </a:r>
              <a14:m>
                <m:oMath xmlns:m="http://schemas.openxmlformats.org/officeDocument/2006/math">
                  <m:r>
                    <a:rPr lang="mr-IN" sz="1600" i="1">
                      <a:latin typeface="Cambria Math" charset="0"/>
                      <a:ea typeface="Cambria Math" charset="0"/>
                      <a:cs typeface="Cambria Math" charset="0"/>
                    </a:rPr>
                    <m:t>𝜆</m:t>
                  </m:r>
                </m:oMath>
              </a14:m>
              <a:r>
                <a:rPr lang="en-US" sz="1600">
                  <a:ea typeface="Cambria Math" charset="0"/>
                  <a:cs typeface="Cambria Math" charset="0"/>
                </a:rPr>
                <a:t>) = -3</a:t>
              </a:r>
              <a14:m>
                <m:oMath xmlns:m="http://schemas.openxmlformats.org/officeDocument/2006/math">
                  <m:sSup>
                    <m:sSupPr>
                      <m:ctrlPr>
                        <a:rPr lang="en-US" sz="1600" i="1">
                          <a:latin typeface="Cambria Math" charset="0"/>
                          <a:ea typeface="Cambria Math" charset="0"/>
                          <a:cs typeface="Cambria Math" charset="0"/>
                        </a:rPr>
                      </m:ctrlPr>
                    </m:sSupPr>
                    <m:e>
                      <m:r>
                        <a:rPr lang="mr-IN" sz="160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𝜆</m:t>
                      </m:r>
                    </m:e>
                    <m:sup>
                      <m:r>
                        <a:rPr lang="en-US" sz="16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2</m:t>
                      </m:r>
                    </m:sup>
                  </m:sSup>
                  <m:r>
                    <a:rPr lang="en-US" sz="1600" b="0" i="1">
                      <a:latin typeface="Cambria Math" charset="0"/>
                      <a:ea typeface="Cambria Math" charset="0"/>
                      <a:cs typeface="Cambria Math" charset="0"/>
                    </a:rPr>
                    <m:t>+</m:t>
                  </m:r>
                  <m:f>
                    <m:fPr>
                      <m:ctrlPr>
                        <a:rPr lang="mr-IN" sz="16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</m:ctrlPr>
                    </m:fPr>
                    <m:num>
                      <m:r>
                        <a:rPr lang="en-US" sz="16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2</m:t>
                      </m:r>
                    </m:num>
                    <m:den>
                      <m:r>
                        <a:rPr lang="en-US" sz="1600" b="0" i="1">
                          <a:latin typeface="Cambria Math" charset="0"/>
                          <a:ea typeface="Cambria Math" charset="0"/>
                          <a:cs typeface="Cambria Math" charset="0"/>
                        </a:rPr>
                        <m:t>3</m:t>
                      </m:r>
                    </m:den>
                  </m:f>
                </m:oMath>
              </a14:m>
              <a:endParaRPr lang="it-IT" sz="16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88354" y="2135663"/>
              <a:ext cx="2642146" cy="94961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600">
                  <a:ea typeface="Cambria Math" charset="0"/>
                  <a:cs typeface="Cambria Math" charset="0"/>
                </a:rPr>
                <a:t>p(</a:t>
              </a:r>
              <a:r>
                <a:rPr lang="mr-IN" sz="1600" i="0">
                  <a:latin typeface="Cambria Math" charset="0"/>
                  <a:ea typeface="Cambria Math" charset="0"/>
                  <a:cs typeface="Cambria Math" charset="0"/>
                </a:rPr>
                <a:t>𝜆</a:t>
              </a:r>
              <a:r>
                <a:rPr lang="en-US" sz="1600">
                  <a:ea typeface="Cambria Math" charset="0"/>
                  <a:cs typeface="Cambria Math" charset="0"/>
                </a:rPr>
                <a:t>) = -</a:t>
              </a:r>
              <a:r>
                <a:rPr lang="mr-IN" sz="1600" i="0">
                  <a:latin typeface="Cambria Math" charset="0"/>
                  <a:ea typeface="Cambria Math" charset="0"/>
                  <a:cs typeface="Cambria Math" charset="0"/>
                </a:rPr>
                <a:t>𝜆</a:t>
              </a:r>
              <a:r>
                <a:rPr lang="en-US" sz="1600" i="0">
                  <a:latin typeface="Cambria Math" charset="0"/>
                  <a:ea typeface="Cambria Math" charset="0"/>
                  <a:cs typeface="Cambria Math" charset="0"/>
                </a:rPr>
                <a:t>^</a:t>
              </a:r>
              <a:r>
                <a:rPr lang="en-US" sz="1600" b="0" i="0">
                  <a:latin typeface="Cambria Math" charset="0"/>
                  <a:ea typeface="Cambria Math" charset="0"/>
                  <a:cs typeface="Cambria Math" charset="0"/>
                </a:rPr>
                <a:t>3+2</a:t>
              </a:r>
              <a:r>
                <a:rPr lang="mr-IN" sz="1600" b="0" i="0">
                  <a:latin typeface="Cambria Math" charset="0"/>
                  <a:ea typeface="Cambria Math" charset="0"/>
                  <a:cs typeface="Cambria Math" charset="0"/>
                </a:rPr>
                <a:t>/</a:t>
              </a:r>
              <a:r>
                <a:rPr lang="en-US" sz="1600" b="0" i="0">
                  <a:latin typeface="Cambria Math" charset="0"/>
                  <a:ea typeface="Cambria Math" charset="0"/>
                  <a:cs typeface="Cambria Math" charset="0"/>
                </a:rPr>
                <a:t>3</a:t>
              </a:r>
              <a:r>
                <a:rPr lang="mr-IN" sz="1600" b="0" i="0">
                  <a:latin typeface="Cambria Math" charset="0"/>
                  <a:ea typeface="Cambria Math" charset="0"/>
                  <a:cs typeface="Cambria Math" charset="0"/>
                </a:rPr>
                <a:t> 𝜆</a:t>
              </a:r>
              <a:r>
                <a:rPr lang="en-US" sz="1600" b="0" i="0">
                  <a:latin typeface="Cambria Math" charset="0"/>
                  <a:ea typeface="Cambria Math" charset="0"/>
                  <a:cs typeface="Cambria Math" charset="0"/>
                </a:rPr>
                <a:t>+1</a:t>
              </a:r>
              <a:r>
                <a:rPr lang="mr-IN" sz="1600" b="0" i="0">
                  <a:latin typeface="Cambria Math" charset="0"/>
                  <a:ea typeface="Cambria Math" charset="0"/>
                  <a:cs typeface="Cambria Math" charset="0"/>
                </a:rPr>
                <a:t>/</a:t>
              </a:r>
              <a:r>
                <a:rPr lang="en-US" sz="1600" b="0" i="0">
                  <a:latin typeface="Cambria Math" charset="0"/>
                  <a:ea typeface="Cambria Math" charset="0"/>
                  <a:cs typeface="Cambria Math" charset="0"/>
                </a:rPr>
                <a:t>6</a:t>
              </a:r>
              <a:endParaRPr lang="en-US" sz="1600" b="0">
                <a:ea typeface="Cambria Math" charset="0"/>
                <a:cs typeface="Cambria Math" charset="0"/>
              </a:endParaRPr>
            </a:p>
            <a:p>
              <a:endParaRPr lang="it-IT" sz="1600"/>
            </a:p>
            <a:p>
              <a:r>
                <a:rPr lang="en-US" sz="1600">
                  <a:ea typeface="Cambria Math" charset="0"/>
                  <a:cs typeface="Cambria Math" charset="0"/>
                </a:rPr>
                <a:t>p'(</a:t>
              </a:r>
              <a:r>
                <a:rPr lang="mr-IN" sz="1600" i="0">
                  <a:latin typeface="Cambria Math" charset="0"/>
                  <a:ea typeface="Cambria Math" charset="0"/>
                  <a:cs typeface="Cambria Math" charset="0"/>
                </a:rPr>
                <a:t>𝜆</a:t>
              </a:r>
              <a:r>
                <a:rPr lang="en-US" sz="1600">
                  <a:ea typeface="Cambria Math" charset="0"/>
                  <a:cs typeface="Cambria Math" charset="0"/>
                </a:rPr>
                <a:t>) = -3</a:t>
              </a:r>
              <a:r>
                <a:rPr lang="mr-IN" sz="1600" i="0">
                  <a:latin typeface="Cambria Math" charset="0"/>
                  <a:ea typeface="Cambria Math" charset="0"/>
                  <a:cs typeface="Cambria Math" charset="0"/>
                </a:rPr>
                <a:t>𝜆</a:t>
              </a:r>
              <a:r>
                <a:rPr lang="en-US" sz="1600" i="0">
                  <a:latin typeface="Cambria Math" charset="0"/>
                  <a:ea typeface="Cambria Math" charset="0"/>
                  <a:cs typeface="Cambria Math" charset="0"/>
                </a:rPr>
                <a:t>^</a:t>
              </a:r>
              <a:r>
                <a:rPr lang="en-US" sz="1600" b="0" i="0">
                  <a:latin typeface="Cambria Math" charset="0"/>
                  <a:ea typeface="Cambria Math" charset="0"/>
                  <a:cs typeface="Cambria Math" charset="0"/>
                </a:rPr>
                <a:t>2+2</a:t>
              </a:r>
              <a:r>
                <a:rPr lang="mr-IN" sz="1600" b="0" i="0">
                  <a:latin typeface="Cambria Math" charset="0"/>
                  <a:ea typeface="Cambria Math" charset="0"/>
                  <a:cs typeface="Cambria Math" charset="0"/>
                </a:rPr>
                <a:t>/</a:t>
              </a:r>
              <a:r>
                <a:rPr lang="en-US" sz="1600" b="0" i="0">
                  <a:latin typeface="Cambria Math" charset="0"/>
                  <a:ea typeface="Cambria Math" charset="0"/>
                  <a:cs typeface="Cambria Math" charset="0"/>
                </a:rPr>
                <a:t>3</a:t>
              </a:r>
              <a:endParaRPr lang="it-IT" sz="1600"/>
            </a:p>
          </xdr:txBody>
        </xdr:sp>
      </mc:Fallback>
    </mc:AlternateContent>
    <xdr:clientData/>
  </xdr:oneCellAnchor>
  <xdr:oneCellAnchor>
    <xdr:from>
      <xdr:col>4</xdr:col>
      <xdr:colOff>237837</xdr:colOff>
      <xdr:row>11</xdr:row>
      <xdr:rowOff>76200</xdr:rowOff>
    </xdr:from>
    <xdr:ext cx="692727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asellaDiTesto 2"/>
            <xdr:cNvSpPr txBox="1"/>
          </xdr:nvSpPr>
          <xdr:spPr>
            <a:xfrm>
              <a:off x="3844637" y="2311400"/>
              <a:ext cx="692727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600" i="1">
                        <a:latin typeface="Cambria Math" charset="0"/>
                        <a:ea typeface="Cambria Math" charset="0"/>
                        <a:cs typeface="Cambria Math" charset="0"/>
                      </a:rPr>
                      <m:t>⟹</m:t>
                    </m:r>
                  </m:oMath>
                </m:oMathPara>
              </a14:m>
              <a:endParaRPr lang="it-IT" sz="1600"/>
            </a:p>
          </xdr:txBody>
        </xdr:sp>
      </mc:Choice>
      <mc:Fallback xmlns="">
        <xdr:sp macro="" textlink="">
          <xdr:nvSpPr>
            <xdr:cNvPr id="3" name="CasellaDiTesto 2"/>
            <xdr:cNvSpPr txBox="1"/>
          </xdr:nvSpPr>
          <xdr:spPr>
            <a:xfrm>
              <a:off x="3844637" y="2311400"/>
              <a:ext cx="692727" cy="2504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it-IT" sz="1600" i="0">
                  <a:latin typeface="Cambria Math" charset="0"/>
                  <a:ea typeface="Cambria Math" charset="0"/>
                  <a:cs typeface="Cambria Math" charset="0"/>
                </a:rPr>
                <a:t>⟹</a:t>
              </a:r>
              <a:endParaRPr lang="it-IT" sz="1600"/>
            </a:p>
          </xdr:txBody>
        </xdr:sp>
      </mc:Fallback>
    </mc:AlternateContent>
    <xdr:clientData/>
  </xdr:oneCellAnchor>
  <xdr:twoCellAnchor>
    <xdr:from>
      <xdr:col>3</xdr:col>
      <xdr:colOff>266700</xdr:colOff>
      <xdr:row>16</xdr:row>
      <xdr:rowOff>12700</xdr:rowOff>
    </xdr:from>
    <xdr:to>
      <xdr:col>9</xdr:col>
      <xdr:colOff>812800</xdr:colOff>
      <xdr:row>34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="114" workbookViewId="0">
      <selection activeCell="C9" sqref="A2:C9"/>
    </sheetView>
  </sheetViews>
  <sheetFormatPr baseColWidth="10" defaultRowHeight="16" x14ac:dyDescent="0.2"/>
  <cols>
    <col min="1" max="1" width="15" bestFit="1" customWidth="1"/>
    <col min="2" max="2" width="15.1640625" bestFit="1" customWidth="1"/>
    <col min="3" max="3" width="14" bestFit="1" customWidth="1"/>
    <col min="6" max="6" width="13.5" bestFit="1" customWidth="1"/>
  </cols>
  <sheetData>
    <row r="1" spans="1:8" x14ac:dyDescent="0.2">
      <c r="B1" s="1"/>
      <c r="E1" s="5" t="s">
        <v>16</v>
      </c>
      <c r="F1" s="5" t="s">
        <v>8</v>
      </c>
      <c r="G1" s="5" t="s">
        <v>9</v>
      </c>
    </row>
    <row r="2" spans="1:8" x14ac:dyDescent="0.2">
      <c r="E2" s="5">
        <v>0</v>
      </c>
      <c r="F2" s="5">
        <f>3*LN(E2+1)</f>
        <v>0</v>
      </c>
      <c r="G2" s="5">
        <f>COS(E2)</f>
        <v>1</v>
      </c>
    </row>
    <row r="3" spans="1:8" x14ac:dyDescent="0.2">
      <c r="E3" s="5">
        <v>0.1</v>
      </c>
      <c r="F3" s="5">
        <f t="shared" ref="F3:F12" si="0">3*LN(E3+1)</f>
        <v>0.2859305394129748</v>
      </c>
      <c r="G3" s="5">
        <f t="shared" ref="G3:G12" si="1">COS(E3)</f>
        <v>0.99500416527802582</v>
      </c>
    </row>
    <row r="4" spans="1:8" x14ac:dyDescent="0.2">
      <c r="E4" s="5">
        <v>0.2</v>
      </c>
      <c r="F4" s="5">
        <f t="shared" si="0"/>
        <v>0.5469646703818638</v>
      </c>
      <c r="G4" s="5">
        <f t="shared" si="1"/>
        <v>0.98006657784124163</v>
      </c>
    </row>
    <row r="5" spans="1:8" x14ac:dyDescent="0.2">
      <c r="E5" s="5">
        <v>0.3</v>
      </c>
      <c r="F5" s="5">
        <f t="shared" si="0"/>
        <v>0.78709279340247318</v>
      </c>
      <c r="G5" s="5">
        <f t="shared" si="1"/>
        <v>0.95533648912560598</v>
      </c>
    </row>
    <row r="6" spans="1:8" x14ac:dyDescent="0.2">
      <c r="E6" s="5">
        <v>0.4</v>
      </c>
      <c r="F6" s="5">
        <f t="shared" si="0"/>
        <v>1.0094167098636386</v>
      </c>
      <c r="G6" s="5">
        <f t="shared" si="1"/>
        <v>0.9210609940028851</v>
      </c>
    </row>
    <row r="7" spans="1:8" x14ac:dyDescent="0.2">
      <c r="E7" s="5">
        <v>0.5</v>
      </c>
      <c r="F7" s="5">
        <f t="shared" si="0"/>
        <v>1.2163953243244932</v>
      </c>
      <c r="G7" s="5">
        <f t="shared" si="1"/>
        <v>0.87758256189037276</v>
      </c>
    </row>
    <row r="8" spans="1:8" x14ac:dyDescent="0.2">
      <c r="E8" s="5">
        <v>0.6</v>
      </c>
      <c r="F8" s="5">
        <f t="shared" si="0"/>
        <v>1.4100108877372068</v>
      </c>
      <c r="G8" s="5">
        <f t="shared" si="1"/>
        <v>0.82533561490967833</v>
      </c>
    </row>
    <row r="9" spans="1:8" x14ac:dyDescent="0.2">
      <c r="E9" s="5">
        <v>0.7</v>
      </c>
      <c r="F9" s="5">
        <f t="shared" si="0"/>
        <v>1.5918847531865112</v>
      </c>
      <c r="G9" s="5">
        <f t="shared" si="1"/>
        <v>0.7648421872844885</v>
      </c>
    </row>
    <row r="10" spans="1:8" x14ac:dyDescent="0.2">
      <c r="A10" t="s">
        <v>1</v>
      </c>
      <c r="B10" s="2">
        <f>3*LN(1)-COS(0)</f>
        <v>-1</v>
      </c>
      <c r="C10" t="s">
        <v>3</v>
      </c>
      <c r="E10" s="5">
        <v>0.8</v>
      </c>
      <c r="F10" s="5">
        <f t="shared" si="0"/>
        <v>1.7633599947063572</v>
      </c>
      <c r="G10" s="5">
        <f t="shared" si="1"/>
        <v>0.69670670934716539</v>
      </c>
    </row>
    <row r="11" spans="1:8" x14ac:dyDescent="0.2">
      <c r="A11" t="s">
        <v>2</v>
      </c>
      <c r="B11" s="2">
        <f>3*LN(2)-COS(1)</f>
        <v>1.539139235811696</v>
      </c>
      <c r="C11" t="s">
        <v>4</v>
      </c>
      <c r="E11" s="5">
        <v>0.9</v>
      </c>
      <c r="F11" s="5">
        <f t="shared" si="0"/>
        <v>1.925561658517184</v>
      </c>
      <c r="G11" s="5">
        <f t="shared" si="1"/>
        <v>0.62160996827066439</v>
      </c>
    </row>
    <row r="12" spans="1:8" x14ac:dyDescent="0.2">
      <c r="A12" t="s">
        <v>5</v>
      </c>
      <c r="B12" t="s">
        <v>6</v>
      </c>
      <c r="C12" t="s">
        <v>7</v>
      </c>
      <c r="E12" s="5">
        <v>1</v>
      </c>
      <c r="F12" s="5">
        <f t="shared" si="0"/>
        <v>2.0794415416798357</v>
      </c>
      <c r="G12" s="5">
        <f t="shared" si="1"/>
        <v>0.54030230586813977</v>
      </c>
    </row>
    <row r="16" spans="1:8" x14ac:dyDescent="0.2">
      <c r="A16" s="5" t="s">
        <v>10</v>
      </c>
      <c r="B16" s="5" t="s">
        <v>16</v>
      </c>
      <c r="C16" s="5" t="s">
        <v>0</v>
      </c>
      <c r="D16" s="5" t="s">
        <v>5</v>
      </c>
      <c r="E16" s="5" t="s">
        <v>15</v>
      </c>
      <c r="F16" s="5" t="s">
        <v>11</v>
      </c>
      <c r="G16" s="5" t="s">
        <v>12</v>
      </c>
      <c r="H16" s="5" t="s">
        <v>13</v>
      </c>
    </row>
    <row r="17" spans="1:8" x14ac:dyDescent="0.2">
      <c r="A17" s="5">
        <v>0</v>
      </c>
      <c r="B17" s="3">
        <v>0.4</v>
      </c>
      <c r="C17" s="6">
        <f>3*LN(B17+1)-COS(B17)</f>
        <v>8.8355715860753525E-2</v>
      </c>
      <c r="D17" s="7">
        <f>3/(B17+1)+SIN(B17)</f>
        <v>2.5322754851657931</v>
      </c>
      <c r="E17" s="7">
        <f>-3/(B17+1)^2+COS(B17)</f>
        <v>-0.60955125089507423</v>
      </c>
      <c r="F17" s="6" t="s">
        <v>14</v>
      </c>
      <c r="G17" s="7" t="s">
        <v>14</v>
      </c>
      <c r="H17" s="7">
        <f>0.5*ABS(E17/D17)</f>
        <v>0.12035642537035533</v>
      </c>
    </row>
    <row r="18" spans="1:8" x14ac:dyDescent="0.2">
      <c r="A18" s="5">
        <v>1</v>
      </c>
      <c r="B18" s="3">
        <f>B17-C17/D17</f>
        <v>0.3651081739019526</v>
      </c>
      <c r="C18" s="6">
        <f>3*LN(B18+1)-COS(B18)</f>
        <v>-3.8412177110924706E-4</v>
      </c>
      <c r="D18" s="7">
        <f>3/(B18+1)+SIN(B18)</f>
        <v>2.5546783797608095</v>
      </c>
      <c r="E18" s="7">
        <f>-3/(B18+1)^2+COS(B18)</f>
        <v>-0.67577119031927058</v>
      </c>
      <c r="F18" s="6">
        <f>ABS(B18-B17)</f>
        <v>3.4891826098047418E-2</v>
      </c>
      <c r="G18" s="7" t="s">
        <v>14</v>
      </c>
      <c r="H18" s="7">
        <f>0.5*ABS(E18/D18)</f>
        <v>0.13226150024852482</v>
      </c>
    </row>
    <row r="19" spans="1:8" x14ac:dyDescent="0.2">
      <c r="A19" s="5">
        <v>2</v>
      </c>
      <c r="B19" s="3">
        <f t="shared" ref="B19:B20" si="2">B18-C18/D18</f>
        <v>0.36525853403109937</v>
      </c>
      <c r="C19" s="6">
        <f t="shared" ref="C19:C20" si="3">3*LN(B19+1)-COS(B19)</f>
        <v>-7.6378403601751188E-9</v>
      </c>
      <c r="D19" s="7">
        <f t="shared" ref="D19:D20" si="4">3/(B19+1)+SIN(B19)</f>
        <v>2.5545767933393195</v>
      </c>
      <c r="E19" s="7">
        <f t="shared" ref="E19:E20" si="5">-3/(B19+1)^2+COS(B19)</f>
        <v>-0.67547030966277943</v>
      </c>
      <c r="F19" s="6">
        <f t="shared" ref="F19:F20" si="6">ABS(B19-B18)</f>
        <v>1.5036012914676489E-4</v>
      </c>
      <c r="G19" s="7">
        <f>F19/F18^2</f>
        <v>0.12350521371472935</v>
      </c>
      <c r="H19" s="7">
        <f t="shared" ref="H19:H20" si="7">0.5*ABS(E19/D19)</f>
        <v>0.13220786930813122</v>
      </c>
    </row>
    <row r="20" spans="1:8" x14ac:dyDescent="0.2">
      <c r="A20" s="5">
        <v>3</v>
      </c>
      <c r="B20" s="3">
        <f t="shared" si="2"/>
        <v>0.36525853702096461</v>
      </c>
      <c r="C20" s="6">
        <f t="shared" si="3"/>
        <v>0</v>
      </c>
      <c r="D20" s="7">
        <f t="shared" si="4"/>
        <v>2.5545767913197541</v>
      </c>
      <c r="E20" s="7">
        <f t="shared" si="5"/>
        <v>-0.67547030368123406</v>
      </c>
      <c r="F20" s="6">
        <f t="shared" si="6"/>
        <v>2.9898652442739149E-9</v>
      </c>
      <c r="G20" s="4">
        <f>F20/F19^2</f>
        <v>0.13224712353861287</v>
      </c>
      <c r="H20" s="4">
        <f t="shared" si="7"/>
        <v>0.13220786824189973</v>
      </c>
    </row>
    <row r="23" spans="1:8" x14ac:dyDescent="0.2">
      <c r="F23" t="s">
        <v>23</v>
      </c>
    </row>
    <row r="24" spans="1:8" x14ac:dyDescent="0.2">
      <c r="F24" s="9" t="s">
        <v>24</v>
      </c>
      <c r="G24" t="s">
        <v>25</v>
      </c>
      <c r="H24" t="s">
        <v>26</v>
      </c>
    </row>
    <row r="26" spans="1:8" x14ac:dyDescent="0.2">
      <c r="F26" t="s">
        <v>27</v>
      </c>
    </row>
    <row r="27" spans="1:8" x14ac:dyDescent="0.2">
      <c r="A27" t="s">
        <v>17</v>
      </c>
      <c r="B27" s="8">
        <f>ABS((-3/(B20+1))/SQRT(1-(3*LN(B20+1))^2))</f>
        <v>6.1518551885711021</v>
      </c>
      <c r="C27" t="s">
        <v>22</v>
      </c>
      <c r="D27" t="s">
        <v>21</v>
      </c>
    </row>
    <row r="28" spans="1:8" x14ac:dyDescent="0.2">
      <c r="F28" t="s">
        <v>28</v>
      </c>
    </row>
    <row r="33" spans="1:4" x14ac:dyDescent="0.2">
      <c r="A33" t="s">
        <v>20</v>
      </c>
      <c r="B33" s="8">
        <f>ABS((-SIN(B20)/3)*EXP(COS(B20)/3))</f>
        <v>0.16255259094163921</v>
      </c>
      <c r="C33" t="s">
        <v>18</v>
      </c>
      <c r="D33" t="s">
        <v>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workbookViewId="0">
      <selection activeCell="L20" sqref="L20:O24"/>
    </sheetView>
  </sheetViews>
  <sheetFormatPr baseColWidth="10" defaultRowHeight="16" x14ac:dyDescent="0.2"/>
  <cols>
    <col min="1" max="1" width="14.83203125" bestFit="1" customWidth="1"/>
    <col min="9" max="9" width="12.5" bestFit="1" customWidth="1"/>
    <col min="12" max="12" width="13" customWidth="1"/>
    <col min="13" max="13" width="12.6640625" customWidth="1"/>
    <col min="14" max="14" width="14.33203125" customWidth="1"/>
    <col min="15" max="15" width="13.5" customWidth="1"/>
  </cols>
  <sheetData>
    <row r="1" spans="1:17" x14ac:dyDescent="0.2">
      <c r="A1" s="1"/>
      <c r="B1" s="8">
        <v>6</v>
      </c>
      <c r="C1" s="8">
        <v>2</v>
      </c>
      <c r="D1" s="8">
        <v>1</v>
      </c>
      <c r="G1" s="8">
        <v>16</v>
      </c>
      <c r="J1" s="11">
        <f>1/B1</f>
        <v>0.16666666666666666</v>
      </c>
      <c r="K1" s="5">
        <v>0</v>
      </c>
      <c r="L1" s="5">
        <v>0</v>
      </c>
      <c r="O1" s="11">
        <v>1</v>
      </c>
      <c r="P1" s="5">
        <v>0</v>
      </c>
      <c r="Q1" s="5">
        <v>0</v>
      </c>
    </row>
    <row r="2" spans="1:17" x14ac:dyDescent="0.2">
      <c r="A2" t="s">
        <v>29</v>
      </c>
      <c r="B2" s="8">
        <v>2</v>
      </c>
      <c r="C2" s="8">
        <v>2</v>
      </c>
      <c r="D2" s="8">
        <v>-1</v>
      </c>
      <c r="F2" t="s">
        <v>30</v>
      </c>
      <c r="G2" s="8">
        <v>20</v>
      </c>
      <c r="I2" t="s">
        <v>32</v>
      </c>
      <c r="J2" s="5">
        <v>0</v>
      </c>
      <c r="K2" s="11">
        <f t="shared" ref="K2" si="0">1/C2</f>
        <v>0.5</v>
      </c>
      <c r="L2" s="5">
        <v>0</v>
      </c>
      <c r="N2" t="s">
        <v>33</v>
      </c>
      <c r="O2" s="5">
        <v>0</v>
      </c>
      <c r="P2" s="11">
        <v>1</v>
      </c>
      <c r="Q2" s="5">
        <v>0</v>
      </c>
    </row>
    <row r="3" spans="1:17" x14ac:dyDescent="0.2">
      <c r="A3" s="10"/>
      <c r="B3" s="8">
        <v>1</v>
      </c>
      <c r="C3" s="8">
        <v>-1</v>
      </c>
      <c r="D3" s="8">
        <v>2</v>
      </c>
      <c r="G3" s="8">
        <v>16</v>
      </c>
      <c r="J3" s="5">
        <v>0</v>
      </c>
      <c r="K3" s="5">
        <v>0</v>
      </c>
      <c r="L3" s="11">
        <f t="shared" ref="L3" si="1">1/D3</f>
        <v>0.5</v>
      </c>
      <c r="O3" s="5">
        <v>0</v>
      </c>
      <c r="P3" s="5">
        <v>0</v>
      </c>
      <c r="Q3" s="11">
        <v>1</v>
      </c>
    </row>
    <row r="5" spans="1:17" x14ac:dyDescent="0.2">
      <c r="A5" s="1"/>
    </row>
    <row r="6" spans="1:17" x14ac:dyDescent="0.2">
      <c r="B6" s="12">
        <f t="array" ref="B6:D8">O1:Q3-MMULT(J1:L3,B1:D3)</f>
        <v>0</v>
      </c>
      <c r="C6" s="12">
        <v>-0.33333333333333331</v>
      </c>
      <c r="D6" s="12">
        <v>-0.16666666666666666</v>
      </c>
      <c r="G6" s="13">
        <v>0.92069993280940898</v>
      </c>
    </row>
    <row r="7" spans="1:17" x14ac:dyDescent="0.2">
      <c r="A7" t="s">
        <v>31</v>
      </c>
      <c r="B7" s="12">
        <v>-1</v>
      </c>
      <c r="C7" s="12">
        <v>0</v>
      </c>
      <c r="D7" s="12">
        <v>0.5</v>
      </c>
      <c r="F7" t="s">
        <v>34</v>
      </c>
      <c r="G7" s="13">
        <v>-0.28456489320384898</v>
      </c>
    </row>
    <row r="8" spans="1:17" x14ac:dyDescent="0.2">
      <c r="B8" s="12">
        <v>-0.5</v>
      </c>
      <c r="C8" s="12">
        <v>0.5</v>
      </c>
      <c r="D8" s="12">
        <v>0</v>
      </c>
      <c r="G8" s="13">
        <v>-0.63613503960555895</v>
      </c>
    </row>
    <row r="10" spans="1:17" x14ac:dyDescent="0.2">
      <c r="A10" t="s">
        <v>35</v>
      </c>
      <c r="D10" t="s">
        <v>36</v>
      </c>
    </row>
    <row r="12" spans="1:17" x14ac:dyDescent="0.2">
      <c r="D12" s="14">
        <f>-SQRT(2/9)</f>
        <v>-0.47140452079103168</v>
      </c>
      <c r="F12" t="s">
        <v>37</v>
      </c>
      <c r="N12" t="s">
        <v>40</v>
      </c>
      <c r="O12" t="s">
        <v>42</v>
      </c>
    </row>
    <row r="13" spans="1:17" x14ac:dyDescent="0.2">
      <c r="D13" s="14">
        <f>SQRT(2/9)</f>
        <v>0.47140452079103168</v>
      </c>
      <c r="F13" t="s">
        <v>38</v>
      </c>
      <c r="N13" t="s">
        <v>41</v>
      </c>
      <c r="O13" t="s">
        <v>43</v>
      </c>
    </row>
    <row r="14" spans="1:17" x14ac:dyDescent="0.2">
      <c r="F14" t="s">
        <v>39</v>
      </c>
    </row>
    <row r="17" spans="1:15" x14ac:dyDescent="0.2">
      <c r="A17" t="s">
        <v>16</v>
      </c>
      <c r="B17" t="s">
        <v>44</v>
      </c>
    </row>
    <row r="18" spans="1:15" x14ac:dyDescent="0.2">
      <c r="A18">
        <v>-1</v>
      </c>
      <c r="B18">
        <f>-A18^3+2*A18/3+1/6</f>
        <v>0.5</v>
      </c>
    </row>
    <row r="19" spans="1:15" x14ac:dyDescent="0.2">
      <c r="A19">
        <v>-0.8</v>
      </c>
      <c r="B19">
        <f t="shared" ref="B19:B28" si="2">-A19^3+2*A19/3+1/6</f>
        <v>0.14533333333333345</v>
      </c>
    </row>
    <row r="20" spans="1:15" x14ac:dyDescent="0.2">
      <c r="A20">
        <v>-0.6</v>
      </c>
      <c r="B20">
        <f t="shared" si="2"/>
        <v>-1.7333333333333312E-2</v>
      </c>
      <c r="L20" t="s">
        <v>49</v>
      </c>
    </row>
    <row r="21" spans="1:15" x14ac:dyDescent="0.2">
      <c r="A21">
        <v>-0.4</v>
      </c>
      <c r="B21">
        <f t="shared" si="2"/>
        <v>-3.6000000000000004E-2</v>
      </c>
      <c r="L21" s="15" t="s">
        <v>48</v>
      </c>
      <c r="M21" s="15" t="s">
        <v>45</v>
      </c>
      <c r="N21" s="15" t="s">
        <v>46</v>
      </c>
      <c r="O21" s="15" t="s">
        <v>47</v>
      </c>
    </row>
    <row r="22" spans="1:15" x14ac:dyDescent="0.2">
      <c r="A22">
        <v>-0.2</v>
      </c>
      <c r="B22">
        <f t="shared" si="2"/>
        <v>4.1333333333333333E-2</v>
      </c>
      <c r="L22" s="15">
        <v>0</v>
      </c>
      <c r="M22" s="15">
        <v>2.6666666666666599</v>
      </c>
      <c r="N22" s="15">
        <v>-1.5</v>
      </c>
      <c r="O22" s="15">
        <v>-5.7361111111111098</v>
      </c>
    </row>
    <row r="23" spans="1:15" x14ac:dyDescent="0.2">
      <c r="A23">
        <v>0</v>
      </c>
      <c r="B23">
        <f t="shared" si="2"/>
        <v>0.16666666666666666</v>
      </c>
      <c r="L23" s="15">
        <v>0</v>
      </c>
      <c r="M23" s="15">
        <v>7.3333333333333304</v>
      </c>
      <c r="N23" s="15">
        <v>16.6666666666666</v>
      </c>
      <c r="O23" s="15">
        <v>24.2777777777777</v>
      </c>
    </row>
    <row r="24" spans="1:15" x14ac:dyDescent="0.2">
      <c r="A24">
        <v>0.2</v>
      </c>
      <c r="B24">
        <f t="shared" si="2"/>
        <v>0.29199999999999998</v>
      </c>
      <c r="L24" s="15">
        <v>0</v>
      </c>
      <c r="M24" s="15">
        <v>10.3333333333333</v>
      </c>
      <c r="N24" s="15">
        <v>17.0833333333333</v>
      </c>
      <c r="O24" s="15">
        <v>23.0069444444444</v>
      </c>
    </row>
    <row r="25" spans="1:15" x14ac:dyDescent="0.2">
      <c r="A25">
        <v>0.4</v>
      </c>
      <c r="B25">
        <f t="shared" si="2"/>
        <v>0.36933333333333329</v>
      </c>
    </row>
    <row r="26" spans="1:15" x14ac:dyDescent="0.2">
      <c r="A26">
        <v>0.6</v>
      </c>
      <c r="B26">
        <f t="shared" si="2"/>
        <v>0.35066666666666663</v>
      </c>
    </row>
    <row r="27" spans="1:15" x14ac:dyDescent="0.2">
      <c r="A27">
        <v>0.8</v>
      </c>
      <c r="B27">
        <f t="shared" si="2"/>
        <v>0.18799999999999986</v>
      </c>
    </row>
    <row r="28" spans="1:15" x14ac:dyDescent="0.2">
      <c r="A28">
        <v>1</v>
      </c>
      <c r="B28">
        <f t="shared" si="2"/>
        <v>-0.16666666666666671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Esercizio_1</vt:lpstr>
      <vt:lpstr>Esercizio_2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dcterms:created xsi:type="dcterms:W3CDTF">2017-07-08T04:24:12Z</dcterms:created>
  <dcterms:modified xsi:type="dcterms:W3CDTF">2017-07-09T07:04:13Z</dcterms:modified>
</cp:coreProperties>
</file>